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2025年1-12公示表 (2)" sheetId="1" r:id="rId1"/>
  </sheets>
  <definedNames>
    <definedName name="_xlnm.Print_Area" localSheetId="0">'2025年1-12公示表 (2)'!$A$1:$Q$8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<sst xmlns="http://schemas.openxmlformats.org/spreadsheetml/2006/main" count="31" uniqueCount="26">
  <si>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武平县2025年1月-12月份养殖环节病死猪无害化处理上级财政补助资金公示表</t>
  </si>
  <si>
    <t>序号</t>
  </si>
  <si>
    <t>无害化处理厂名称</t>
  </si>
  <si>
    <t>病死猪无害化处理数量（头）</t>
  </si>
  <si>
    <t>合计（头）</t>
  </si>
  <si>
    <t>补助标准(元/头)</t>
  </si>
  <si>
    <t>补助金额（元）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</si>
  <si>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</si>
  <si>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</si>
  <si>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</si>
  <si>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</si>
  <si>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</si>
  <si>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</si>
  <si>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</si>
  <si>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</si>
  <si>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</si>
  <si>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</si>
  <si>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</si>
  <si>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</si>
  <si>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武平北科农牧有限公司</t>
  </si>
  <si>
    <t/>
  </si>
  <si>
    <t>武平县东留牛栏下病死畜禽无害化处理厂</t>
  </si>
  <si>
    <t>武平县李家庄畜禽处理厂（个体工商户）原名武平县为农畜禽无害化处理有限公司</t>
  </si>
  <si>
    <t>武平县十方新牧病死畜禽处理厂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</si>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</sst>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color rgb="FF000000"/>
      <name val="方正小标宋简体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9"/>
  <sheetViews>
    <sheetView tabSelected="1" zoomScaleSheetLayoutView="60" workbookViewId="0">
      <selection activeCell="I5" sqref="I5"/>
    </sheetView>
  </sheetViews>
  <sheetFormatPr defaultColWidth="8.75" defaultRowHeight="14.25"/>
  <cols>
    <col min="1" max="1" width="6.25" customWidth="1"/>
    <col min="2" max="2" width="20.125" customWidth="1"/>
    <col min="3" max="15" width="8" customWidth="1"/>
    <col min="16" max="17" width="8.625" customWidth="1"/>
    <col min="18" max="18" width="40.375" customWidth="1"/>
  </cols>
  <sheetData>
    <row r="1" ht="6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4" customHeight="1" spans="1:17">
      <c r="A2" s="3" t="s">
        <v>1</v>
      </c>
      <c r="B2" s="3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 t="s">
        <v>4</v>
      </c>
      <c r="P2" s="3" t="s">
        <v>5</v>
      </c>
      <c r="Q2" s="3" t="s">
        <v>6</v>
      </c>
    </row>
    <row r="3" ht="34" customHeight="1" spans="1:17">
      <c r="A3" s="3"/>
      <c r="B3" s="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/>
      <c r="P3" s="3"/>
      <c r="Q3" s="3"/>
    </row>
    <row r="4" ht="50" customHeight="1" spans="1:17">
      <c r="A4" s="5">
        <v>1</v>
      </c>
      <c r="B4" s="4" t="s">
        <v>19</v>
      </c>
      <c r="C4" s="4" t="s">
        <v>20</v>
      </c>
      <c r="D4" s="4" t="s">
        <v>20</v>
      </c>
      <c r="E4" s="4" t="s">
        <v>20</v>
      </c>
      <c r="F4" s="4" t="s">
        <v>20</v>
      </c>
      <c r="G4" s="4" t="s">
        <v>20</v>
      </c>
      <c r="H4" s="4" t="s">
        <v>20</v>
      </c>
      <c r="I4" s="4">
        <v>92</v>
      </c>
      <c r="J4" s="4">
        <v>133</v>
      </c>
      <c r="K4" s="4">
        <v>0</v>
      </c>
      <c r="L4" s="4">
        <v>104</v>
      </c>
      <c r="M4" s="4">
        <v>213</v>
      </c>
      <c r="N4" s="4">
        <v>318</v>
      </c>
      <c r="O4" s="3">
        <f t="shared" ref="O4:O7" si="0">SUM(C4:N4)</f>
        <v>860</v>
      </c>
      <c r="P4" s="3">
        <v>70</v>
      </c>
      <c r="Q4" s="3">
        <f t="shared" ref="Q4:Q8" si="1">O4*70</f>
        <v>60200</v>
      </c>
    </row>
    <row r="5" ht="50" customHeight="1" spans="1:17">
      <c r="A5" s="5">
        <v>2</v>
      </c>
      <c r="B5" s="4" t="s">
        <v>21</v>
      </c>
      <c r="C5" s="4">
        <v>852</v>
      </c>
      <c r="D5" s="4">
        <v>727</v>
      </c>
      <c r="E5" s="4">
        <v>391</v>
      </c>
      <c r="F5" s="4">
        <v>265</v>
      </c>
      <c r="G5" s="4">
        <v>268</v>
      </c>
      <c r="H5" s="4">
        <v>225</v>
      </c>
      <c r="I5" s="4">
        <v>290</v>
      </c>
      <c r="J5" s="4">
        <v>447</v>
      </c>
      <c r="K5" s="4">
        <v>556</v>
      </c>
      <c r="L5" s="4">
        <v>438</v>
      </c>
      <c r="M5" s="4">
        <v>461</v>
      </c>
      <c r="N5" s="4">
        <v>498</v>
      </c>
      <c r="O5" s="3">
        <f t="shared" si="0"/>
        <v>5418</v>
      </c>
      <c r="P5" s="3">
        <v>70</v>
      </c>
      <c r="Q5" s="3">
        <f t="shared" si="1"/>
        <v>379260</v>
      </c>
    </row>
    <row r="6" ht="59" customHeight="1" spans="1:17">
      <c r="A6" s="5">
        <v>3</v>
      </c>
      <c r="B6" s="4" t="s">
        <v>22</v>
      </c>
      <c r="C6" s="4">
        <v>656</v>
      </c>
      <c r="D6" s="4">
        <v>779</v>
      </c>
      <c r="E6" s="4">
        <v>784</v>
      </c>
      <c r="F6" s="4">
        <v>579</v>
      </c>
      <c r="G6" s="4">
        <v>492</v>
      </c>
      <c r="H6" s="4">
        <v>417</v>
      </c>
      <c r="I6" s="4">
        <v>557</v>
      </c>
      <c r="J6" s="4">
        <v>65</v>
      </c>
      <c r="K6" s="4">
        <v>63</v>
      </c>
      <c r="L6" s="4">
        <v>500</v>
      </c>
      <c r="M6" s="4">
        <v>468</v>
      </c>
      <c r="N6" s="4">
        <v>540</v>
      </c>
      <c r="O6" s="3">
        <f t="shared" si="0"/>
        <v>5900</v>
      </c>
      <c r="P6" s="3">
        <v>70</v>
      </c>
      <c r="Q6" s="3">
        <f t="shared" si="1"/>
        <v>413000</v>
      </c>
    </row>
    <row r="7" ht="52" customHeight="1" spans="1:17">
      <c r="A7" s="5">
        <v>4</v>
      </c>
      <c r="B7" s="4" t="s">
        <v>23</v>
      </c>
      <c r="C7" s="4">
        <v>2164</v>
      </c>
      <c r="D7" s="4">
        <v>2112</v>
      </c>
      <c r="E7" s="4">
        <v>2090</v>
      </c>
      <c r="F7" s="4">
        <v>2005</v>
      </c>
      <c r="G7" s="4">
        <v>1885</v>
      </c>
      <c r="H7" s="4">
        <v>1766</v>
      </c>
      <c r="I7" s="4">
        <v>2017</v>
      </c>
      <c r="J7" s="4">
        <v>2184</v>
      </c>
      <c r="K7" s="4">
        <v>1950</v>
      </c>
      <c r="L7" s="4">
        <v>1715</v>
      </c>
      <c r="M7" s="4">
        <v>1796</v>
      </c>
      <c r="N7" s="4">
        <v>2392</v>
      </c>
      <c r="O7" s="3">
        <f t="shared" si="0"/>
        <v>24076</v>
      </c>
      <c r="P7" s="3">
        <v>70</v>
      </c>
      <c r="Q7" s="3">
        <f t="shared" si="1"/>
        <v>1685320</v>
      </c>
    </row>
    <row r="8" ht="50" customHeight="1" spans="1:17">
      <c r="A8" s="6" t="s">
        <v>24</v>
      </c>
      <c r="B8" s="7"/>
      <c r="C8" s="5">
        <f t="shared" ref="C8:O8" si="2">SUM(C4:C7)</f>
        <v>3672</v>
      </c>
      <c r="D8" s="5">
        <f t="shared" si="2"/>
        <v>3618</v>
      </c>
      <c r="E8" s="5">
        <f t="shared" si="2"/>
        <v>3265</v>
      </c>
      <c r="F8" s="5">
        <f t="shared" si="2"/>
        <v>2849</v>
      </c>
      <c r="G8" s="5">
        <f t="shared" si="2"/>
        <v>2645</v>
      </c>
      <c r="H8" s="5">
        <f t="shared" si="2"/>
        <v>2408</v>
      </c>
      <c r="I8" s="5">
        <f t="shared" si="2"/>
        <v>2956</v>
      </c>
      <c r="J8" s="5">
        <f t="shared" si="2"/>
        <v>2829</v>
      </c>
      <c r="K8" s="5">
        <f t="shared" si="2"/>
        <v>2569</v>
      </c>
      <c r="L8" s="5">
        <f t="shared" si="2"/>
        <v>2757</v>
      </c>
      <c r="M8" s="5">
        <f t="shared" si="2"/>
        <v>2938</v>
      </c>
      <c r="N8" s="5">
        <f t="shared" si="2"/>
        <v>3748</v>
      </c>
      <c r="O8" s="5">
        <f t="shared" si="2"/>
        <v>36254</v>
      </c>
      <c r="P8" s="3">
        <v>70</v>
      </c>
      <c r="Q8" s="3">
        <f t="shared" si="1"/>
        <v>2537780</v>
      </c>
    </row>
    <row r="9" spans="1:17">
      <c r="A9" s="8" t="s">
        <v>25</v>
      </c>
    </row>
  </sheetData>
  <mergeCells count="8">
    <mergeCell ref="A1:Q1"/>
    <mergeCell ref="C2:N2"/>
    <mergeCell ref="A8:B8"/>
    <mergeCell ref="A2:A3"/>
    <mergeCell ref="B2:B3"/>
    <mergeCell ref="O2:O3"/>
    <mergeCell ref="P2:P3"/>
    <mergeCell ref="Q2:Q3"/>
  </mergeCells>
  <pageMargins left="0.75" right="0.75" top="1" bottom="1" header="0.5" footer="0.5"/>
  <pageSetup paperSize="9" scale="82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2025年1-12公示表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阿泰</cp:lastModifiedBy>
  <dcterms:created xsi:type="dcterms:W3CDTF">2026-01-14T01:22:00Z</dcterms:created>
  <dcterms:modified xsi:type="dcterms:W3CDTF">2026-01-14T01:47:59Z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72749ADF1B9E418D9220CD03E26A3667_11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